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20" activeTab="0"/>
  </bookViews>
  <sheets>
    <sheet name="BROD n. TICHOU 23.6.12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<sst xmlns="http://schemas.openxmlformats.org/spreadsheetml/2006/main" count="53" uniqueCount="24">
  <si>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kategorie: muži</t>
  </si>
  <si>
    <t>Start.číslo</t>
  </si>
  <si>
    <t>NÁZEV SDH</t>
  </si>
  <si>
    <t>čas 1.pokus</t>
  </si>
  <si>
    <t>čas 2.pokus</t>
  </si>
  <si>
    <t>výsledný čas</t>
  </si>
  <si>
    <t>POŘADÍ</t>
  </si>
  <si>
    <t>NP</t>
  </si>
  <si>
    <t>STARÉ SEDLIŠTĚ</t>
  </si>
  <si>
    <t>BOR</t>
  </si>
  <si>
    <t>O pohár SDH a starosty obce</t>
  </si>
  <si>
    <t>Brod n. Tichou</t>
  </si>
  <si>
    <t>BROD n. TICHOU</t>
  </si>
  <si>
    <t>BOR - "A"</t>
  </si>
  <si>
    <t>BOR - "B"</t>
  </si>
  <si>
    <t>PLANÁ</t>
  </si>
  <si>
    <t>kategorie: ženy</t>
  </si>
  <si>
    <t>kategorie: MH mladší</t>
  </si>
  <si>
    <t>CHODOVÁ PLANÁ</t>
  </si>
  <si>
    <t>TACHOV - "A"</t>
  </si>
  <si>
    <t>TACHOV - "B"</t>
  </si>
  <si>
    <t>kategorie: MH starší</t>
  </si>
  <si>
    <t>KOSTELEC</t>
  </si>
  <si>
    <t>KLADRUBY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</si>
</sst>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2" fontId="4" fillId="34" borderId="22" xfId="0" applyNumberFormat="1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PageLayoutView="0" workbookViewId="0" topLeftCell="A1">
      <selection activeCell="H50" sqref="H50"/>
    </sheetView>
  </sheetViews>
  <sheetFormatPr defaultColWidth="9.00390625" defaultRowHeight="12.75"/>
  <cols>
    <col min="1" max="1" width="6.875" style="0" customWidth="1"/>
    <col min="2" max="2" width="21.75390625" style="0" customWidth="1"/>
    <col min="3" max="3" width="9.875" style="0" customWidth="1"/>
    <col min="4" max="4" width="9.75390625" style="0" customWidth="1"/>
    <col min="5" max="5" width="10.875" style="0" customWidth="1"/>
    <col min="6" max="6" width="10.125" style="0" customWidth="1"/>
  </cols>
  <sheetData>
    <row r="2" spans="1:6" ht="27" customHeight="1">
      <c r="A2" s="38" t="s">
        <v>10</v>
      </c>
      <c r="B2" s="38"/>
      <c r="C2" s="38"/>
      <c r="D2" s="38"/>
      <c r="E2" s="38"/>
      <c r="F2" s="38"/>
    </row>
    <row r="3" spans="1:6" ht="21.75" customHeight="1">
      <c r="A3" s="1" t="s">
        <v>0</v>
      </c>
      <c r="C3" s="39" t="s">
        <v>11</v>
      </c>
      <c r="D3" s="39"/>
      <c r="E3" s="40">
        <v>41083</v>
      </c>
      <c r="F3" s="40"/>
    </row>
    <row r="4" spans="5:6" ht="9" customHeight="1" thickBot="1">
      <c r="E4" s="2"/>
      <c r="F4" s="3"/>
    </row>
    <row r="5" spans="1:6" ht="48" thickBot="1">
      <c r="A5" s="4" t="s">
        <v>1</v>
      </c>
      <c r="B5" s="5" t="s">
        <v>2</v>
      </c>
      <c r="C5" s="6" t="s">
        <v>3</v>
      </c>
      <c r="D5" s="6" t="s">
        <v>4</v>
      </c>
      <c r="E5" s="7" t="s">
        <v>5</v>
      </c>
      <c r="F5" s="8" t="s">
        <v>6</v>
      </c>
    </row>
    <row r="6" spans="1:6" ht="20.25">
      <c r="A6" s="9">
        <v>1</v>
      </c>
      <c r="B6" s="10" t="s">
        <v>14</v>
      </c>
      <c r="C6" s="21">
        <v>31.56</v>
      </c>
      <c r="D6" s="22">
        <v>31.51</v>
      </c>
      <c r="E6" s="23">
        <f>IF(B6="","",IF(C6&lt;D6,C6,IF(D6="",C6,D6)))</f>
        <v>31.51</v>
      </c>
      <c r="F6" s="24">
        <f>IF(E6="","",RANK(E6,E6:E10,1))</f>
        <v>4</v>
      </c>
    </row>
    <row r="7" spans="1:6" ht="20.25">
      <c r="A7" s="11">
        <f>A6+1</f>
        <v>2</v>
      </c>
      <c r="B7" s="12" t="s">
        <v>12</v>
      </c>
      <c r="C7" s="25">
        <v>25.77</v>
      </c>
      <c r="D7" s="25">
        <v>25.28</v>
      </c>
      <c r="E7" s="26">
        <f>IF(B7="","",IF(C7&lt;D7,C7,IF(D7="",C7,D7)))</f>
        <v>25.28</v>
      </c>
      <c r="F7" s="27">
        <f>IF(E7="","",RANK(E7,E6:E10,1))</f>
        <v>3</v>
      </c>
    </row>
    <row r="8" spans="1:6" ht="20.25">
      <c r="A8" s="11">
        <f>A7+1</f>
        <v>3</v>
      </c>
      <c r="B8" s="12" t="s">
        <v>13</v>
      </c>
      <c r="C8" s="25">
        <v>24.87</v>
      </c>
      <c r="D8" s="25">
        <v>25.85</v>
      </c>
      <c r="E8" s="26">
        <f>IF(B8="","",IF(C8&lt;D8,C8,IF(D8="",C8,D8)))</f>
        <v>24.87</v>
      </c>
      <c r="F8" s="27">
        <f>IF(E8="","",RANK(E8,E6:E10,1))</f>
        <v>2</v>
      </c>
    </row>
    <row r="9" spans="1:6" ht="20.25">
      <c r="A9" s="19">
        <f>A8+1</f>
        <v>4</v>
      </c>
      <c r="B9" s="20" t="s">
        <v>8</v>
      </c>
      <c r="C9" s="28">
        <v>23.79</v>
      </c>
      <c r="D9" s="28">
        <v>27.08</v>
      </c>
      <c r="E9" s="29">
        <f>IF(B9="","",IF(C9&lt;D9,C9,IF(D9="",C9,D9)))</f>
        <v>23.79</v>
      </c>
      <c r="F9" s="30">
        <f>IF(E9="","",RANK(E9,E6:E10,1))</f>
        <v>1</v>
      </c>
    </row>
    <row r="10" spans="1:6" ht="21" thickBot="1">
      <c r="A10" s="13">
        <f>A9+1</f>
        <v>5</v>
      </c>
      <c r="B10" s="14" t="s">
        <v>15</v>
      </c>
      <c r="C10" s="31">
        <v>32.53</v>
      </c>
      <c r="D10" s="31">
        <v>34.89</v>
      </c>
      <c r="E10" s="32">
        <f>IF(B10="","",IF(C10&lt;D10,C10,IF(D10="",C10,D10)))</f>
        <v>32.53</v>
      </c>
      <c r="F10" s="33">
        <f>IF(E10="","",RANK(E10,E6:E10,1))</f>
        <v>5</v>
      </c>
    </row>
    <row r="11" spans="1:6" ht="12.75">
      <c r="A11" s="15"/>
      <c r="B11" s="15"/>
      <c r="C11" s="15"/>
      <c r="D11" s="15"/>
      <c r="E11" s="15"/>
      <c r="F11" s="16"/>
    </row>
    <row r="12" spans="1:6" ht="12.75">
      <c r="A12" s="15"/>
      <c r="B12" s="15"/>
      <c r="C12" s="15"/>
      <c r="D12" s="15"/>
      <c r="E12" s="15"/>
      <c r="F12" s="16"/>
    </row>
    <row r="13" spans="1:6" ht="25.5">
      <c r="A13" s="38" t="s">
        <v>10</v>
      </c>
      <c r="B13" s="38"/>
      <c r="C13" s="38"/>
      <c r="D13" s="38"/>
      <c r="E13" s="38"/>
      <c r="F13" s="38"/>
    </row>
    <row r="14" spans="1:6" ht="18.75">
      <c r="A14" s="1" t="s">
        <v>16</v>
      </c>
      <c r="C14" s="39" t="s">
        <v>11</v>
      </c>
      <c r="D14" s="39"/>
      <c r="E14" s="40">
        <v>41083</v>
      </c>
      <c r="F14" s="40"/>
    </row>
    <row r="15" spans="5:6" ht="9" customHeight="1" thickBot="1">
      <c r="E15" s="2"/>
      <c r="F15" s="3"/>
    </row>
    <row r="16" spans="1:6" ht="48" thickBot="1">
      <c r="A16" s="4" t="s">
        <v>1</v>
      </c>
      <c r="B16" s="5" t="s">
        <v>2</v>
      </c>
      <c r="C16" s="6" t="s">
        <v>3</v>
      </c>
      <c r="D16" s="6" t="s">
        <v>4</v>
      </c>
      <c r="E16" s="7" t="s">
        <v>5</v>
      </c>
      <c r="F16" s="8" t="s">
        <v>6</v>
      </c>
    </row>
    <row r="17" spans="1:6" ht="21" thickBot="1">
      <c r="A17" s="17">
        <v>1</v>
      </c>
      <c r="B17" s="18" t="s">
        <v>12</v>
      </c>
      <c r="C17" s="34">
        <v>28.48</v>
      </c>
      <c r="D17" s="35"/>
      <c r="E17" s="36">
        <f>IF(B17="","",IF(C17&lt;D17,C17,IF(D17="",C17,D17)))</f>
        <v>28.48</v>
      </c>
      <c r="F17" s="37">
        <f>IF(E17="","",RANK(E17,E17:E21,1))</f>
        <v>1</v>
      </c>
    </row>
    <row r="20" spans="1:6" ht="25.5">
      <c r="A20" s="38" t="s">
        <v>10</v>
      </c>
      <c r="B20" s="38"/>
      <c r="C20" s="38"/>
      <c r="D20" s="38"/>
      <c r="E20" s="38"/>
      <c r="F20" s="38"/>
    </row>
    <row r="21" spans="1:6" ht="18.75">
      <c r="A21" s="1" t="s">
        <v>17</v>
      </c>
      <c r="C21" s="39" t="s">
        <v>11</v>
      </c>
      <c r="D21" s="39"/>
      <c r="E21" s="40">
        <v>41083</v>
      </c>
      <c r="F21" s="40"/>
    </row>
    <row r="22" spans="5:6" ht="9" customHeight="1" thickBot="1">
      <c r="E22" s="2"/>
      <c r="F22" s="3"/>
    </row>
    <row r="23" spans="1:6" ht="48" thickBot="1">
      <c r="A23" s="4" t="s">
        <v>1</v>
      </c>
      <c r="B23" s="5" t="s">
        <v>2</v>
      </c>
      <c r="C23" s="6" t="s">
        <v>3</v>
      </c>
      <c r="D23" s="6" t="s">
        <v>4</v>
      </c>
      <c r="E23" s="7" t="s">
        <v>5</v>
      </c>
      <c r="F23" s="8" t="s">
        <v>6</v>
      </c>
    </row>
    <row r="24" spans="1:6" ht="20.25">
      <c r="A24" s="9">
        <v>1</v>
      </c>
      <c r="B24" s="10" t="s">
        <v>18</v>
      </c>
      <c r="C24" s="21" t="s">
        <v>7</v>
      </c>
      <c r="D24" s="22">
        <v>34.37</v>
      </c>
      <c r="E24" s="23">
        <f aca="true" t="shared" si="0" ref="E24:E29">IF(B24="","",IF(C24&lt;D24,C24,IF(D24="",C24,D24)))</f>
        <v>34.37</v>
      </c>
      <c r="F24" s="24">
        <f>IF(E24="","",RANK(E24,E24:E29,1))</f>
        <v>5</v>
      </c>
    </row>
    <row r="25" spans="1:6" ht="20.25">
      <c r="A25" s="11">
        <f>A24+1</f>
        <v>2</v>
      </c>
      <c r="B25" s="12" t="s">
        <v>19</v>
      </c>
      <c r="C25" s="25">
        <v>55.13</v>
      </c>
      <c r="D25" s="25">
        <v>28.36</v>
      </c>
      <c r="E25" s="26">
        <f t="shared" si="0"/>
        <v>28.36</v>
      </c>
      <c r="F25" s="27">
        <f>IF(E25="","",RANK(E25,E24:E29,1))</f>
        <v>2</v>
      </c>
    </row>
    <row r="26" spans="1:6" ht="20.25">
      <c r="A26" s="19">
        <f>A25+1</f>
        <v>3</v>
      </c>
      <c r="B26" s="20" t="s">
        <v>8</v>
      </c>
      <c r="C26" s="28">
        <v>37.56</v>
      </c>
      <c r="D26" s="28">
        <v>49.92</v>
      </c>
      <c r="E26" s="29">
        <f t="shared" si="0"/>
        <v>37.56</v>
      </c>
      <c r="F26" s="30">
        <f>IF(E26="","",RANK(E26,E24:E29,1))</f>
        <v>6</v>
      </c>
    </row>
    <row r="27" spans="1:6" ht="20.25">
      <c r="A27" s="11">
        <f>A26+1</f>
        <v>4</v>
      </c>
      <c r="B27" s="12" t="s">
        <v>20</v>
      </c>
      <c r="C27" s="25">
        <v>24.42</v>
      </c>
      <c r="D27" s="25">
        <v>22.73</v>
      </c>
      <c r="E27" s="26">
        <f t="shared" si="0"/>
        <v>22.73</v>
      </c>
      <c r="F27" s="27">
        <f>IF(E27="","",RANK(E27,E24:E29,1))</f>
        <v>1</v>
      </c>
    </row>
    <row r="28" spans="1:6" ht="20.25">
      <c r="A28" s="11">
        <f>A27+1</f>
        <v>5</v>
      </c>
      <c r="B28" s="12" t="s">
        <v>9</v>
      </c>
      <c r="C28" s="25">
        <v>34.62</v>
      </c>
      <c r="D28" s="25">
        <v>32.78</v>
      </c>
      <c r="E28" s="26">
        <f t="shared" si="0"/>
        <v>32.78</v>
      </c>
      <c r="F28" s="27">
        <f>IF(E28="","",RANK(E28,E24:E29,1))</f>
        <v>3</v>
      </c>
    </row>
    <row r="29" spans="1:6" ht="21" thickBot="1">
      <c r="A29" s="13">
        <f>A28+1</f>
        <v>6</v>
      </c>
      <c r="B29" s="14" t="s">
        <v>15</v>
      </c>
      <c r="C29" s="31">
        <v>33.46</v>
      </c>
      <c r="D29" s="31">
        <v>68.64</v>
      </c>
      <c r="E29" s="32">
        <f t="shared" si="0"/>
        <v>33.46</v>
      </c>
      <c r="F29" s="33">
        <f>IF(E29="","",RANK(E29,E24:E29,1))</f>
        <v>4</v>
      </c>
    </row>
    <row r="32" spans="1:6" ht="25.5">
      <c r="A32" s="38" t="s">
        <v>10</v>
      </c>
      <c r="B32" s="38"/>
      <c r="C32" s="38"/>
      <c r="D32" s="38"/>
      <c r="E32" s="38"/>
      <c r="F32" s="38"/>
    </row>
    <row r="33" spans="1:6" ht="18.75">
      <c r="A33" s="1" t="s">
        <v>21</v>
      </c>
      <c r="C33" s="39" t="s">
        <v>11</v>
      </c>
      <c r="D33" s="39"/>
      <c r="E33" s="40">
        <v>41083</v>
      </c>
      <c r="F33" s="40"/>
    </row>
    <row r="34" spans="5:6" ht="9" customHeight="1" thickBot="1">
      <c r="E34" s="2"/>
      <c r="F34" s="3"/>
    </row>
    <row r="35" spans="1:6" ht="48" thickBot="1">
      <c r="A35" s="4" t="s">
        <v>1</v>
      </c>
      <c r="B35" s="5" t="s">
        <v>2</v>
      </c>
      <c r="C35" s="6" t="s">
        <v>3</v>
      </c>
      <c r="D35" s="6" t="s">
        <v>4</v>
      </c>
      <c r="E35" s="7" t="s">
        <v>5</v>
      </c>
      <c r="F35" s="8" t="s">
        <v>6</v>
      </c>
    </row>
    <row r="36" spans="1:6" ht="20.25">
      <c r="A36" s="9">
        <v>1</v>
      </c>
      <c r="B36" s="10" t="s">
        <v>22</v>
      </c>
      <c r="C36" s="21">
        <v>23.64</v>
      </c>
      <c r="D36" s="22">
        <v>37.4</v>
      </c>
      <c r="E36" s="23">
        <f>IF(B36="","",IF(C36&lt;D36,C36,IF(D36="",C36,D36)))</f>
        <v>23.64</v>
      </c>
      <c r="F36" s="24">
        <f>IF(E36="","",RANK(E36,E36:E41,1))</f>
        <v>2</v>
      </c>
    </row>
    <row r="37" spans="1:6" ht="20.25">
      <c r="A37" s="11">
        <f>A36+1</f>
        <v>2</v>
      </c>
      <c r="B37" s="12" t="s">
        <v>15</v>
      </c>
      <c r="C37" s="25">
        <v>71.78</v>
      </c>
      <c r="D37" s="25">
        <v>33.79</v>
      </c>
      <c r="E37" s="26">
        <f>IF(B37="","",IF(C37&lt;D37,C37,IF(D37="",C37,D37)))</f>
        <v>33.79</v>
      </c>
      <c r="F37" s="27">
        <f>IF(E37="","",RANK(E37,E36:E41,1))</f>
        <v>4</v>
      </c>
    </row>
    <row r="38" spans="1:6" ht="20.25">
      <c r="A38" s="11">
        <f>A37+1</f>
        <v>3</v>
      </c>
      <c r="B38" s="12" t="s">
        <v>12</v>
      </c>
      <c r="C38" s="25">
        <v>21.4</v>
      </c>
      <c r="D38" s="25">
        <v>18.97</v>
      </c>
      <c r="E38" s="26">
        <f>IF(B38="","",IF(C38&lt;D38,C38,IF(D38="",C38,D38)))</f>
        <v>18.97</v>
      </c>
      <c r="F38" s="27">
        <f>IF(E38="","",RANK(E38,E36:E41,1))</f>
        <v>1</v>
      </c>
    </row>
    <row r="39" spans="1:6" ht="21" thickBot="1">
      <c r="A39" s="13">
        <f>A38+1</f>
        <v>4</v>
      </c>
      <c r="B39" s="14" t="s">
        <v>23</v>
      </c>
      <c r="C39" s="31">
        <v>26.03</v>
      </c>
      <c r="D39" s="31">
        <v>25.83</v>
      </c>
      <c r="E39" s="32">
        <f>IF(B39="","",IF(C39&lt;D39,C39,IF(D39="",C39,D39)))</f>
        <v>25.83</v>
      </c>
      <c r="F39" s="33">
        <f>IF(E39="","",RANK(E39,E36:E41,1))</f>
        <v>3</v>
      </c>
    </row>
  </sheetData>
  <sheetProtection/>
  <mergeCells count="12">
    <mergeCell ref="A2:F2"/>
    <mergeCell ref="C3:D3"/>
    <mergeCell ref="E3:F3"/>
    <mergeCell ref="A13:F13"/>
    <mergeCell ref="C14:D14"/>
    <mergeCell ref="E14:F14"/>
    <mergeCell ref="A20:F20"/>
    <mergeCell ref="C21:D21"/>
    <mergeCell ref="E21:F21"/>
    <mergeCell ref="A32:F32"/>
    <mergeCell ref="C33:D33"/>
    <mergeCell ref="E33:F33"/>
  </mergeCells>
  <printOptions horizontalCentered="1"/>
  <pageMargins left="0.11811023622047245" right="0.11811023622047245" top="0.11811023622047245" bottom="0.15748031496062992" header="0.11811023622047245" footer="0.1574803149606299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 Tachov</dc:creator>
  <cp:keywords/>
  <dc:description/>
  <cp:lastModifiedBy>Jirka</cp:lastModifiedBy>
  <cp:lastPrinted>2012-06-24T08:22:43Z</cp:lastPrinted>
  <dcterms:created xsi:type="dcterms:W3CDTF">2012-06-13T18:36:32Z</dcterms:created>
  <dcterms:modified xsi:type="dcterms:W3CDTF">2012-07-12T17:36:50Z</dcterms:modified>
  <cp:category/>
  <cp:version/>
  <cp:contentType/>
  <cp:contentStatus/>
</cp:coreProperties>
</file>