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8220" activeTab="0"/>
  </bookViews>
  <sheets>
    <sheet name="STŘÍBRO 25.8.12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<sst xmlns="http://schemas.openxmlformats.org/spreadsheetml/2006/main" count="36" uniqueCount="23">
  <si>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kategorie: muži</t>
  </si>
  <si>
    <t>Start.číslo</t>
  </si>
  <si>
    <t>NÁZEV SDH</t>
  </si>
  <si>
    <t>čas 1.pokus</t>
  </si>
  <si>
    <t>čas 2.pokus</t>
  </si>
  <si>
    <t>výsledný čas</t>
  </si>
  <si>
    <t>POŘADÍ</t>
  </si>
  <si>
    <t>NP</t>
  </si>
  <si>
    <t>STARÉ SEDLIŠTĚ</t>
  </si>
  <si>
    <t>kategorie: ženy</t>
  </si>
  <si>
    <t>NAHÝ ÚJEZDEC</t>
  </si>
  <si>
    <t>NOVÉ SEDLIŠTĚ</t>
  </si>
  <si>
    <t>Stříbro</t>
  </si>
  <si>
    <t>O putovní pohár města Stříbra</t>
  </si>
  <si>
    <t>STŘÍBRO "A"</t>
  </si>
  <si>
    <t>KRCHLEBY "A"</t>
  </si>
  <si>
    <t>KLADRUBY</t>
  </si>
  <si>
    <t>KOSTELEC</t>
  </si>
  <si>
    <t>KRCHLEBY "B"</t>
  </si>
  <si>
    <t>STŘÍBRO "B"</t>
  </si>
  <si>
    <t>LISOV</t>
  </si>
  <si>
    <t>HRADEC</t>
  </si>
  <si>
    <t>TEPLÁ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</si>
</sst>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4" fillId="0" borderId="1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11" borderId="23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6" fillId="11" borderId="40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left" vertical="center"/>
    </xf>
    <xf numFmtId="2" fontId="4" fillId="11" borderId="41" xfId="0" applyNumberFormat="1" applyFont="1" applyFill="1" applyBorder="1" applyAlignment="1">
      <alignment horizontal="center" vertical="center"/>
    </xf>
    <xf numFmtId="2" fontId="4" fillId="11" borderId="42" xfId="0" applyNumberFormat="1" applyFont="1" applyFill="1" applyBorder="1" applyAlignment="1">
      <alignment horizontal="center" vertical="center"/>
    </xf>
    <xf numFmtId="0" fontId="24" fillId="11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left" vertical="center"/>
    </xf>
    <xf numFmtId="2" fontId="4" fillId="11" borderId="16" xfId="0" applyNumberFormat="1" applyFont="1" applyFill="1" applyBorder="1" applyAlignment="1">
      <alignment horizontal="center" vertical="center"/>
    </xf>
    <xf numFmtId="2" fontId="4" fillId="11" borderId="44" xfId="0" applyNumberFormat="1" applyFont="1" applyFill="1" applyBorder="1" applyAlignment="1">
      <alignment horizontal="center" vertical="center"/>
    </xf>
    <xf numFmtId="2" fontId="4" fillId="11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9.875" style="0" customWidth="1"/>
    <col min="4" max="4" width="9.75390625" style="0" customWidth="1"/>
    <col min="5" max="5" width="10.875" style="0" customWidth="1"/>
    <col min="6" max="6" width="10.125" style="0" customWidth="1"/>
  </cols>
  <sheetData>
    <row r="2" spans="1:6" ht="27" customHeight="1">
      <c r="A2" s="52" t="s">
        <v>13</v>
      </c>
      <c r="B2" s="52"/>
      <c r="C2" s="52"/>
      <c r="D2" s="52"/>
      <c r="E2" s="52"/>
      <c r="F2" s="52"/>
    </row>
    <row r="3" spans="1:6" ht="21.75" customHeight="1">
      <c r="A3" s="1" t="s">
        <v>0</v>
      </c>
      <c r="C3" s="53" t="s">
        <v>12</v>
      </c>
      <c r="D3" s="53"/>
      <c r="E3" s="54">
        <v>41146</v>
      </c>
      <c r="F3" s="54"/>
    </row>
    <row r="4" spans="5:6" ht="9" customHeight="1" thickBot="1">
      <c r="E4" s="2"/>
      <c r="F4" s="3"/>
    </row>
    <row r="5" spans="1:6" ht="34.5" customHeight="1" thickBot="1">
      <c r="A5" s="4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1:6" ht="20.25">
      <c r="A6" s="9">
        <v>1</v>
      </c>
      <c r="B6" s="10" t="s">
        <v>14</v>
      </c>
      <c r="C6" s="17">
        <v>19.24</v>
      </c>
      <c r="D6" s="18">
        <v>17.93</v>
      </c>
      <c r="E6" s="19">
        <f aca="true" t="shared" si="0" ref="E6:E13">IF(B6="","",IF(C6&lt;D6,C6,IF(D6="",C6,D6)))</f>
        <v>17.93</v>
      </c>
      <c r="F6" s="20">
        <f>IF(E6="","",RANK(E6,E6:E16,1))</f>
        <v>3</v>
      </c>
    </row>
    <row r="7" spans="1:6" ht="20.25">
      <c r="A7" s="11">
        <f aca="true" t="shared" si="1" ref="A7:A15">A6+1</f>
        <v>2</v>
      </c>
      <c r="B7" s="12" t="s">
        <v>15</v>
      </c>
      <c r="C7" s="21">
        <v>18.64</v>
      </c>
      <c r="D7" s="21">
        <v>19.16</v>
      </c>
      <c r="E7" s="22">
        <f t="shared" si="0"/>
        <v>18.64</v>
      </c>
      <c r="F7" s="23">
        <f>IF(E7="","",RANK(E7,E6:E16,1))</f>
        <v>4</v>
      </c>
    </row>
    <row r="8" spans="1:6" ht="20.25">
      <c r="A8" s="11">
        <f t="shared" si="1"/>
        <v>3</v>
      </c>
      <c r="B8" s="12" t="s">
        <v>16</v>
      </c>
      <c r="C8" s="21">
        <v>87.82</v>
      </c>
      <c r="D8" s="21">
        <v>32.88</v>
      </c>
      <c r="E8" s="22">
        <f t="shared" si="0"/>
        <v>32.88</v>
      </c>
      <c r="F8" s="23">
        <f>IF(E8="","",RANK(E8,E6:E16,1))</f>
        <v>10</v>
      </c>
    </row>
    <row r="9" spans="1:6" ht="20.25">
      <c r="A9" s="38">
        <f t="shared" si="1"/>
        <v>4</v>
      </c>
      <c r="B9" s="39" t="s">
        <v>17</v>
      </c>
      <c r="C9" s="40">
        <v>17.07</v>
      </c>
      <c r="D9" s="40">
        <v>16.79</v>
      </c>
      <c r="E9" s="22">
        <f t="shared" si="0"/>
        <v>16.79</v>
      </c>
      <c r="F9" s="23">
        <f>IF(E9="","",RANK(E9,E6:E16,1))</f>
        <v>1</v>
      </c>
    </row>
    <row r="10" spans="1:6" ht="20.25">
      <c r="A10" s="11">
        <f t="shared" si="1"/>
        <v>5</v>
      </c>
      <c r="B10" s="12" t="s">
        <v>18</v>
      </c>
      <c r="C10" s="21">
        <v>17.95</v>
      </c>
      <c r="D10" s="21">
        <v>16.99</v>
      </c>
      <c r="E10" s="22">
        <f t="shared" si="0"/>
        <v>16.99</v>
      </c>
      <c r="F10" s="23">
        <f>IF(E10="","",RANK(E10,E6:E16,1))</f>
        <v>2</v>
      </c>
    </row>
    <row r="11" spans="1:6" ht="20.25">
      <c r="A11" s="33">
        <f t="shared" si="1"/>
        <v>6</v>
      </c>
      <c r="B11" s="34" t="s">
        <v>19</v>
      </c>
      <c r="C11" s="35">
        <v>22.18</v>
      </c>
      <c r="D11" s="35">
        <v>21.18</v>
      </c>
      <c r="E11" s="36">
        <f t="shared" si="0"/>
        <v>21.18</v>
      </c>
      <c r="F11" s="37">
        <f>IF(E11="","",RANK(E11,E6:E16,1))</f>
        <v>9</v>
      </c>
    </row>
    <row r="12" spans="1:6" ht="20.25">
      <c r="A12" s="29">
        <f t="shared" si="1"/>
        <v>7</v>
      </c>
      <c r="B12" s="30" t="s">
        <v>10</v>
      </c>
      <c r="C12" s="31">
        <v>20.01</v>
      </c>
      <c r="D12" s="31">
        <v>20.11</v>
      </c>
      <c r="E12" s="32">
        <f t="shared" si="0"/>
        <v>20.01</v>
      </c>
      <c r="F12" s="28">
        <f>IF(E12="","",RANK(E12,E6:E16,1))</f>
        <v>8</v>
      </c>
    </row>
    <row r="13" spans="1:6" ht="20.25">
      <c r="A13" s="11">
        <f>A12+1</f>
        <v>8</v>
      </c>
      <c r="B13" s="12" t="s">
        <v>11</v>
      </c>
      <c r="C13" s="21" t="s">
        <v>7</v>
      </c>
      <c r="D13" s="21" t="s">
        <v>7</v>
      </c>
      <c r="E13" s="22" t="str">
        <f t="shared" si="0"/>
        <v>NP</v>
      </c>
      <c r="F13" s="23">
        <v>11</v>
      </c>
    </row>
    <row r="14" spans="1:6" ht="20.25">
      <c r="A14" s="55">
        <f t="shared" si="1"/>
        <v>9</v>
      </c>
      <c r="B14" s="56" t="s">
        <v>8</v>
      </c>
      <c r="C14" s="57">
        <v>23.2</v>
      </c>
      <c r="D14" s="57">
        <v>19.68</v>
      </c>
      <c r="E14" s="58">
        <f>IF(B14="","",IF(C14&lt;D14,C14,IF(D14="",C14,D14)))</f>
        <v>19.68</v>
      </c>
      <c r="F14" s="59">
        <f>IF(E14="","",RANK(E14,E6:E16,1))</f>
        <v>7</v>
      </c>
    </row>
    <row r="15" spans="1:6" ht="20.25">
      <c r="A15" s="60">
        <f t="shared" si="1"/>
        <v>10</v>
      </c>
      <c r="B15" s="61" t="s">
        <v>20</v>
      </c>
      <c r="C15" s="62">
        <v>19.52</v>
      </c>
      <c r="D15" s="62">
        <v>19.58</v>
      </c>
      <c r="E15" s="63">
        <f>IF(B15="","",IF(C15&lt;D15,C15,IF(D15="",C15,D15)))</f>
        <v>19.52</v>
      </c>
      <c r="F15" s="37">
        <f>IF(E15="","",RANK(E15,E6:E16,1))</f>
        <v>6</v>
      </c>
    </row>
    <row r="16" spans="1:6" ht="21" thickBot="1">
      <c r="A16" s="13">
        <f>A15+1</f>
        <v>11</v>
      </c>
      <c r="B16" s="14" t="s">
        <v>21</v>
      </c>
      <c r="C16" s="25">
        <v>20.53</v>
      </c>
      <c r="D16" s="25">
        <v>19.29</v>
      </c>
      <c r="E16" s="26">
        <f>IF(B16="","",IF(C16&lt;D16,C16,IF(D16="",C16,D16)))</f>
        <v>19.29</v>
      </c>
      <c r="F16" s="27">
        <f>IF(E16="","",RANK(E16,E6:E16,1))</f>
        <v>5</v>
      </c>
    </row>
    <row r="17" spans="1:6" ht="12.75">
      <c r="A17" s="15"/>
      <c r="B17" s="15"/>
      <c r="C17" s="15"/>
      <c r="D17" s="15"/>
      <c r="E17" s="15"/>
      <c r="F17" s="16"/>
    </row>
    <row r="18" spans="1:6" ht="12.75">
      <c r="A18" s="15"/>
      <c r="B18" s="15"/>
      <c r="C18" s="15"/>
      <c r="D18" s="15"/>
      <c r="E18" s="15"/>
      <c r="F18" s="16"/>
    </row>
    <row r="19" spans="1:6" ht="25.5">
      <c r="A19" s="52" t="s">
        <v>13</v>
      </c>
      <c r="B19" s="52"/>
      <c r="C19" s="52"/>
      <c r="D19" s="52"/>
      <c r="E19" s="52"/>
      <c r="F19" s="52"/>
    </row>
    <row r="20" spans="1:6" ht="18.75">
      <c r="A20" s="1" t="s">
        <v>9</v>
      </c>
      <c r="C20" s="53" t="s">
        <v>12</v>
      </c>
      <c r="D20" s="53"/>
      <c r="E20" s="54">
        <v>41146</v>
      </c>
      <c r="F20" s="54"/>
    </row>
    <row r="21" spans="5:6" ht="9" customHeight="1" thickBot="1">
      <c r="E21" s="2"/>
      <c r="F21" s="3"/>
    </row>
    <row r="22" spans="1:6" ht="48" thickBot="1">
      <c r="A22" s="4" t="s">
        <v>1</v>
      </c>
      <c r="B22" s="5" t="s">
        <v>2</v>
      </c>
      <c r="C22" s="6" t="s">
        <v>3</v>
      </c>
      <c r="D22" s="6" t="s">
        <v>4</v>
      </c>
      <c r="E22" s="7" t="s">
        <v>5</v>
      </c>
      <c r="F22" s="8" t="s">
        <v>6</v>
      </c>
    </row>
    <row r="23" spans="1:6" ht="20.25">
      <c r="A23" s="47">
        <v>1</v>
      </c>
      <c r="B23" s="48" t="s">
        <v>22</v>
      </c>
      <c r="C23" s="49">
        <v>38.29</v>
      </c>
      <c r="D23" s="50">
        <v>37.54</v>
      </c>
      <c r="E23" s="51">
        <f>IF(B23="","",IF(C23&lt;D23,C23,IF(D23="",C23,D23)))</f>
        <v>37.54</v>
      </c>
      <c r="F23" s="20">
        <f>IF(E23="","",RANK(E23,E23:E26,1))</f>
        <v>4</v>
      </c>
    </row>
    <row r="24" spans="1:6" ht="20.25">
      <c r="A24" s="64">
        <f>A23+1</f>
        <v>2</v>
      </c>
      <c r="B24" s="65" t="s">
        <v>11</v>
      </c>
      <c r="C24" s="66">
        <v>20.62</v>
      </c>
      <c r="D24" s="67">
        <v>23.69</v>
      </c>
      <c r="E24" s="68">
        <f>IF(B24="","",IF(C24&lt;D24,C24,IF(D24="",C24,D24)))</f>
        <v>20.62</v>
      </c>
      <c r="F24" s="23">
        <f>IF(E24="","",RANK(E24,E23:E26,1))</f>
        <v>1</v>
      </c>
    </row>
    <row r="25" spans="1:6" ht="20.25">
      <c r="A25" s="69">
        <f>A24+1</f>
        <v>3</v>
      </c>
      <c r="B25" s="70" t="s">
        <v>8</v>
      </c>
      <c r="C25" s="71">
        <v>41.16</v>
      </c>
      <c r="D25" s="72">
        <v>36.53</v>
      </c>
      <c r="E25" s="73">
        <f>IF(B25="","",IF(C25&lt;D25,C25,IF(D25="",C25,D25)))</f>
        <v>36.53</v>
      </c>
      <c r="F25" s="24">
        <f>IF(E25="","",RANK(E25,E23:E26,1))</f>
        <v>3</v>
      </c>
    </row>
    <row r="26" spans="1:6" ht="21" thickBot="1">
      <c r="A26" s="41">
        <f>A25+1</f>
        <v>4</v>
      </c>
      <c r="B26" s="42" t="s">
        <v>20</v>
      </c>
      <c r="C26" s="43">
        <v>23.21</v>
      </c>
      <c r="D26" s="44" t="s">
        <v>7</v>
      </c>
      <c r="E26" s="45">
        <f>IF(B26="","",IF(C26&lt;D26,C26,IF(D26="",C26,D26)))</f>
        <v>23.21</v>
      </c>
      <c r="F26" s="46">
        <f>IF(E26="","",RANK(E26,E23:E26,1))</f>
        <v>2</v>
      </c>
    </row>
  </sheetData>
  <sheetProtection/>
  <mergeCells count="6">
    <mergeCell ref="C20:D20"/>
    <mergeCell ref="E20:F20"/>
    <mergeCell ref="A2:F2"/>
    <mergeCell ref="C3:D3"/>
    <mergeCell ref="E3:F3"/>
    <mergeCell ref="A19:F19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já</cp:lastModifiedBy>
  <cp:lastPrinted>2012-06-24T08:22:43Z</cp:lastPrinted>
  <dcterms:created xsi:type="dcterms:W3CDTF">2012-06-13T18:36:32Z</dcterms:created>
  <dcterms:modified xsi:type="dcterms:W3CDTF">2012-08-24T09:02:51Z</dcterms:modified>
  <cp:category/>
  <cp:version/>
  <cp:contentType/>
  <cp:contentStatus/>
</cp:coreProperties>
</file>